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CTA PUB ANUAL 2020 JAPAC\"/>
    </mc:Choice>
  </mc:AlternateContent>
  <xr:revisionPtr revIDLastSave="0" documentId="13_ncr:1_{B0AA221D-8068-4D70-9F36-F02EB489D7B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D57" i="2" l="1"/>
  <c r="D59" i="2" s="1"/>
  <c r="E57" i="2"/>
  <c r="E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<sst xmlns="http://schemas.openxmlformats.org/spreadsheetml/2006/main" count="62" uniqueCount="53">
  <si>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</si>
  <si>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</si>
  <si>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</si>
  <si>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</si>
  <si>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</si>
  <si>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</si>
  <si>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</si>
  <si>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</si>
  <si>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</si>
  <si>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</si>
  <si>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</si>
  <si>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</si>
  <si>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</si>
  <si>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</si>
  <si>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</si>
  <si>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</si>
  <si>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</si>
  <si>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</si>
  <si>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</si>
  <si>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</si>
  <si>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</si>
  <si>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</si>
  <si>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</si>
  <si>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</si>
  <si>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</si>
  <si>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</si>
  <si>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</si>
  <si>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</si>
  <si>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</si>
  <si>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</si>
  <si>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</si>
  <si>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</si>
  <si>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</si>
  <si>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</si>
  <si>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</si>
  <si>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</si>
  <si>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</si>
  <si>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</si>
  <si>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</si>
  <si>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</si>
  <si>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</si>
  <si>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</si>
  <si>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</si>
  <si>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</si>
  <si>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</si>
  <si>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</si>
  <si>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</si>
  <si>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</si>
  <si>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</si>
  <si>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</si>
  <si>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</si>
  <si>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JUNTA DE AGUA POTABLE Y ALCANTARILLADO DE COMONFORT, GTO.
ESTADO DE FLUJOS DE EFECTIVO
DEL 1 DE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</si>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</sst>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8" fillId="0" borderId="0" xfId="0" applyFont="1" applyAlignment="1">
      <alignment vertical="center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65</xdr:row>
      <xdr:rowOff>0</xdr:rowOff>
    </xdr:from>
    <xdr:to>
      <xdr:col>4</xdr:col>
      <xdr:colOff>85724</xdr:colOff>
      <xdr:row>70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209550" y="988695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showGridLines="0" tabSelected="1" zoomScaleNormal="100" workbookViewId="0">
      <selection sqref="A1:E1"/>
    </sheetView>
  </sheetViews>
  <sheetFormatPr baseColWidth="10" defaultColWidth="12" defaultRowHeight="10.199999999999999" x14ac:dyDescent="0.2"/>
  <cols>
    <col min="1" max="2" width="1.85546875" style="3" customWidth="1"/>
    <col min="3" max="3" width="75" style="3" bestFit="1" customWidth="1"/>
    <col min="4" max="5" width="25.85546875" style="3" customWidth="1"/>
    <col min="6" max="16384" width="12" style="3"/>
  </cols>
  <sheetData>
    <row r="1" spans="1:5" ht="39.9" customHeight="1" x14ac:dyDescent="0.2">
      <c r="A1" s="30" t="s">
        <v>51</v>
      </c>
      <c r="B1" s="31"/>
      <c r="C1" s="31"/>
      <c r="D1" s="31"/>
      <c r="E1" s="32"/>
    </row>
    <row r="2" spans="1:5" ht="15" customHeight="1" x14ac:dyDescent="0.2">
      <c r="A2" s="33" t="s">
        <v>0</v>
      </c>
      <c r="B2" s="34"/>
      <c r="C2" s="34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24511388.100000001</v>
      </c>
      <c r="E5" s="14">
        <f>SUM(E6:E15)</f>
        <v>25551719.689999998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110126.14</v>
      </c>
      <c r="E10" s="17">
        <v>42352.08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23579732.460000001</v>
      </c>
      <c r="E12" s="17">
        <v>24882884.289999999</v>
      </c>
    </row>
    <row r="13" spans="1:5" ht="20.399999999999999" x14ac:dyDescent="0.2">
      <c r="A13" s="26">
        <v>4210</v>
      </c>
      <c r="C13" s="15" t="s">
        <v>46</v>
      </c>
      <c r="D13" s="16">
        <v>0</v>
      </c>
      <c r="E13" s="17">
        <v>0</v>
      </c>
    </row>
    <row r="14" spans="1:5" x14ac:dyDescent="0.2">
      <c r="A14" s="26">
        <v>4220</v>
      </c>
      <c r="C14" s="15" t="s">
        <v>47</v>
      </c>
      <c r="D14" s="16">
        <v>619319</v>
      </c>
      <c r="E14" s="17">
        <v>599197</v>
      </c>
    </row>
    <row r="15" spans="1:5" x14ac:dyDescent="0.2">
      <c r="A15" s="26" t="s">
        <v>48</v>
      </c>
      <c r="C15" s="15" t="s">
        <v>6</v>
      </c>
      <c r="D15" s="16">
        <v>202210.5</v>
      </c>
      <c r="E15" s="17">
        <v>27286.32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23044388.270000003</v>
      </c>
      <c r="E16" s="14">
        <f>SUM(E17:E32)</f>
        <v>22861189.619999997</v>
      </c>
    </row>
    <row r="17" spans="1:5" x14ac:dyDescent="0.2">
      <c r="A17" s="26">
        <v>5110</v>
      </c>
      <c r="C17" s="15" t="s">
        <v>8</v>
      </c>
      <c r="D17" s="16">
        <v>8590007.7100000009</v>
      </c>
      <c r="E17" s="17">
        <v>9218932.5399999991</v>
      </c>
    </row>
    <row r="18" spans="1:5" x14ac:dyDescent="0.2">
      <c r="A18" s="26">
        <v>5120</v>
      </c>
      <c r="C18" s="15" t="s">
        <v>9</v>
      </c>
      <c r="D18" s="16">
        <v>1996449.57</v>
      </c>
      <c r="E18" s="17">
        <v>2227046.38</v>
      </c>
    </row>
    <row r="19" spans="1:5" x14ac:dyDescent="0.2">
      <c r="A19" s="26">
        <v>5130</v>
      </c>
      <c r="C19" s="15" t="s">
        <v>10</v>
      </c>
      <c r="D19" s="16">
        <v>12398208.529999999</v>
      </c>
      <c r="E19" s="17">
        <v>11356815.130000001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0</v>
      </c>
      <c r="E23" s="17">
        <v>0</v>
      </c>
    </row>
    <row r="24" spans="1:5" x14ac:dyDescent="0.2">
      <c r="A24" s="26">
        <v>5250</v>
      </c>
      <c r="C24" s="15" t="s">
        <v>15</v>
      </c>
      <c r="D24" s="16">
        <v>59722.46</v>
      </c>
      <c r="E24" s="17">
        <v>58395.57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1466999.8299999982</v>
      </c>
      <c r="E33" s="14">
        <f>E5-E16</f>
        <v>2690530.0700000003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377836.98</v>
      </c>
      <c r="E40" s="14">
        <f>SUM(E41:E43)</f>
        <v>23119.85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23119.85</v>
      </c>
    </row>
    <row r="42" spans="1:5" x14ac:dyDescent="0.2">
      <c r="A42" s="26" t="s">
        <v>50</v>
      </c>
      <c r="C42" s="15" t="s">
        <v>27</v>
      </c>
      <c r="D42" s="16">
        <v>377836.98</v>
      </c>
      <c r="E42" s="17">
        <v>0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-377836.98</v>
      </c>
      <c r="E44" s="14">
        <f>E36-E40</f>
        <v>-23119.85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1021784.06</v>
      </c>
      <c r="E47" s="14">
        <f>SUM(E48+E51)</f>
        <v>-683317.35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7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7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7" x14ac:dyDescent="0.2">
      <c r="A51" s="4"/>
      <c r="C51" s="15" t="s">
        <v>35</v>
      </c>
      <c r="D51" s="16">
        <v>1021784.06</v>
      </c>
      <c r="E51" s="17">
        <v>-683317.35</v>
      </c>
    </row>
    <row r="52" spans="1:7" x14ac:dyDescent="0.2">
      <c r="A52" s="4"/>
      <c r="B52" s="11" t="s">
        <v>7</v>
      </c>
      <c r="C52" s="12"/>
      <c r="D52" s="13">
        <f>SUM(D53+D56)</f>
        <v>2663322.84</v>
      </c>
      <c r="E52" s="14">
        <f>SUM(E53+E56)</f>
        <v>1843785.16</v>
      </c>
    </row>
    <row r="53" spans="1:7" x14ac:dyDescent="0.2">
      <c r="A53" s="4"/>
      <c r="C53" s="15" t="s">
        <v>36</v>
      </c>
      <c r="D53" s="16">
        <f>SUM(D54:D55)</f>
        <v>300000</v>
      </c>
      <c r="E53" s="17">
        <f>SUM(E54:E55)</f>
        <v>0</v>
      </c>
    </row>
    <row r="54" spans="1:7" x14ac:dyDescent="0.2">
      <c r="A54" s="4"/>
      <c r="C54" s="21" t="s">
        <v>33</v>
      </c>
      <c r="D54" s="16">
        <v>300000</v>
      </c>
      <c r="E54" s="17">
        <v>0</v>
      </c>
    </row>
    <row r="55" spans="1:7" x14ac:dyDescent="0.2">
      <c r="A55" s="4"/>
      <c r="C55" s="21" t="s">
        <v>34</v>
      </c>
      <c r="D55" s="16">
        <v>0</v>
      </c>
      <c r="E55" s="17">
        <v>0</v>
      </c>
    </row>
    <row r="56" spans="1:7" x14ac:dyDescent="0.2">
      <c r="A56" s="4"/>
      <c r="C56" s="15" t="s">
        <v>37</v>
      </c>
      <c r="D56" s="16">
        <v>2363322.84</v>
      </c>
      <c r="E56" s="17">
        <v>1843785.16</v>
      </c>
    </row>
    <row r="57" spans="1:7" x14ac:dyDescent="0.2">
      <c r="A57" s="18" t="s">
        <v>38</v>
      </c>
      <c r="C57" s="19"/>
      <c r="D57" s="13">
        <f>D47-D52</f>
        <v>-1641538.7799999998</v>
      </c>
      <c r="E57" s="14">
        <f>E47-E52</f>
        <v>-2527102.5099999998</v>
      </c>
    </row>
    <row r="58" spans="1:7" x14ac:dyDescent="0.2">
      <c r="A58" s="20"/>
      <c r="C58" s="19"/>
      <c r="D58" s="13"/>
      <c r="E58" s="14"/>
    </row>
    <row r="59" spans="1:7" x14ac:dyDescent="0.2">
      <c r="A59" s="18" t="s">
        <v>39</v>
      </c>
      <c r="C59" s="19"/>
      <c r="D59" s="13">
        <f>D57+D44+D33</f>
        <v>-552375.93000000156</v>
      </c>
      <c r="E59" s="14">
        <f>E57+E44+E33</f>
        <v>140307.71000000043</v>
      </c>
    </row>
    <row r="60" spans="1:7" x14ac:dyDescent="0.2">
      <c r="A60" s="20"/>
      <c r="C60" s="19"/>
      <c r="D60" s="13"/>
      <c r="E60" s="14"/>
    </row>
    <row r="61" spans="1:7" x14ac:dyDescent="0.2">
      <c r="A61" s="18" t="s">
        <v>40</v>
      </c>
      <c r="C61" s="19"/>
      <c r="D61" s="13">
        <v>599484.68999999994</v>
      </c>
      <c r="E61" s="14">
        <v>459176.98</v>
      </c>
    </row>
    <row r="62" spans="1:7" x14ac:dyDescent="0.2">
      <c r="A62" s="18" t="s">
        <v>41</v>
      </c>
      <c r="C62" s="19"/>
      <c r="D62" s="13">
        <v>47108.76</v>
      </c>
      <c r="E62" s="14">
        <v>599484.68999999994</v>
      </c>
    </row>
    <row r="63" spans="1:7" x14ac:dyDescent="0.2">
      <c r="A63" s="22"/>
      <c r="B63" s="23"/>
      <c r="C63" s="24"/>
      <c r="D63" s="24"/>
      <c r="E63" s="25"/>
    </row>
    <row r="64" spans="1:7" x14ac:dyDescent="0.2">
      <c r="C64" s="27" t="s">
        <v>52</v>
      </c>
      <c r="D64" s="28"/>
      <c r="E64" s="29"/>
      <c r="F64" s="29"/>
      <c r="G64" s="29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212f5b6f-540c-444d-8783-9749c880513e"/>
    <ds:schemaRef ds:uri="http://www.w3.org/XML/1998/namespace"/>
    <ds:schemaRef ds:uri="http://schemas.microsoft.com/office/infopath/2007/PartnerControls"/>
    <ds:schemaRef ds:uri="45be96a9-161b-45e5-8955-82d7971c9a3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revision/>
  <cp:lastPrinted>2021-02-12T22:41:00Z</cp:lastPrinted>
  <dcterms:created xsi:type="dcterms:W3CDTF">2012-12-11T20:31:36Z</dcterms:created>
  <dcterms:modified xsi:type="dcterms:W3CDTF">2021-02-23T19:26:19Z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